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<sst xmlns="http://schemas.openxmlformats.org/spreadsheetml/2006/main" count="228" uniqueCount="195">
  <si>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</si>
  <si>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</si>
  <si>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</si>
  <si>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</si>
  <si>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</si>
  <si>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</si>
  <si>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</si>
  <si>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</si>
  <si>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</si>
  <si>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</si>
  <si>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</si>
  <si>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</si>
  <si>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</si>
  <si>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</si>
  <si>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</si>
  <si>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</si>
  <si>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</si>
  <si>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</si>
  <si>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</si>
  <si>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</si>
  <si>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</si>
  <si>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</si>
  <si>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</si>
  <si>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</si>
  <si>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</si>
  <si>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</si>
  <si>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</si>
  <si>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</si>
  <si>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</si>
  <si>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</si>
  <si>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</si>
  <si>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</si>
  <si>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</si>
  <si>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</si>
  <si>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</si>
  <si>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</si>
  <si>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</si>
  <si>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</si>
  <si>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</si>
  <si>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</si>
  <si>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</si>
  <si>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</si>
  <si>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</si>
  <si>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</si>
  <si>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</si>
  <si>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</si>
  <si>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</si>
  <si>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</si>
  <si>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</si>
  <si>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</si>
  <si>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</si>
  <si>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</si>
  <si>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</si>
  <si>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</si>
  <si>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</si>
  <si>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</si>
  <si>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</si>
  <si>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</si>
  <si>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</si>
  <si>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</si>
  <si>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</si>
  <si>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</si>
  <si>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</si>
  <si>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</si>
  <si>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</si>
  <si>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</si>
  <si>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</si>
  <si>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</si>
  <si>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</si>
  <si>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</si>
  <si>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</si>
  <si>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</si>
  <si>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</si>
  <si>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</si>
  <si>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</si>
  <si>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</si>
  <si>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</si>
  <si>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</si>
  <si>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</si>
  <si>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</si>
  <si>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</si>
  <si>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</si>
  <si>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</si>
  <si>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</si>
  <si>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</si>
  <si>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</si>
  <si>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</si>
  <si>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</si>
  <si>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</si>
  <si>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</si>
  <si>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</si>
  <si>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</si>
  <si>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</si>
  <si>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</si>
  <si>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</si>
  <si>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</si>
  <si>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</si>
  <si>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</si>
  <si>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</si>
  <si>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</si>
  <si>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</si>
  <si>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</si>
  <si>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</si>
  <si>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</si>
  <si>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</si>
  <si>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</si>
  <si>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</si>
  <si>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</si>
  <si>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</si>
  <si>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</si>
  <si>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</si>
  <si>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</si>
  <si>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</si>
  <si>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</si>
  <si>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</si>
  <si>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</si>
  <si>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</si>
  <si>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</si>
  <si>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</si>
  <si>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</si>
  <si>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</si>
  <si>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</si>
  <si>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</si>
  <si>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</si>
  <si>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</si>
  <si>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</si>
  <si>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</si>
  <si>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</si>
  <si>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</si>
  <si>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</si>
  <si>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</si>
  <si>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</si>
  <si>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</si>
  <si>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</si>
  <si>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</si>
  <si>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</si>
  <si>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</si>
  <si>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</si>
  <si>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</si>
  <si>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</si>
  <si>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</si>
  <si>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</si>
  <si>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</si>
  <si>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</si>
  <si>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</si>
  <si>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</si>
  <si>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</si>
  <si>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</si>
  <si>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</si>
  <si>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</si>
  <si>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</si>
  <si>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</si>
  <si>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</si>
  <si>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</si>
  <si>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</si>
  <si>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</si>
  <si>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</si>
  <si>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</si>
  <si>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</si>
  <si>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</si>
  <si>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</si>
  <si>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</si>
  <si>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</si>
  <si>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</si>
  <si>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</si>
  <si>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</si>
  <si>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</si>
  <si>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</si>
  <si>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</si>
  <si>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</si>
  <si>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</si>
  <si>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</si>
  <si>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</si>
  <si>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</si>
  <si>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</si>
  <si>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</si>
  <si>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</si>
  <si>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</si>
  <si>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</si>
  <si>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</si>
  <si>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</si>
  <si>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</si>
  <si>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</si>
  <si>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</si>
  <si>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</si>
  <si>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</si>
  <si>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</si>
  <si>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</si>
  <si>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</si>
  <si>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</si>
  <si>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sporto centras</t>
  </si>
  <si>
    <t>PAGAL 2015 06_M._30_D. DUOMENIS</t>
  </si>
  <si>
    <t>___________2015 08 07__Nr. _____</t>
  </si>
  <si>
    <t xml:space="preserve">____________________________Direktorius               ________________                                     </t>
  </si>
  <si>
    <t>Nikolaj Charlamov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</si>
</sst>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" fontId="3" fillId="33" borderId="18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zoomScalePageLayoutView="0" workbookViewId="0" topLeftCell="A10">
      <selection activeCell="D85" sqref="D8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0" t="s">
        <v>95</v>
      </c>
      <c r="F2" s="111"/>
      <c r="G2" s="111"/>
    </row>
    <row r="3" spans="5:7" ht="12.75">
      <c r="E3" s="112" t="s">
        <v>114</v>
      </c>
      <c r="F3" s="113"/>
      <c r="G3" s="113"/>
    </row>
    <row r="5" spans="1:7" ht="12.75">
      <c r="A5" s="96" t="s">
        <v>94</v>
      </c>
      <c r="B5" s="97"/>
      <c r="C5" s="97"/>
      <c r="D5" s="97"/>
      <c r="E5" s="97"/>
      <c r="F5" s="117"/>
      <c r="G5" s="117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14" t="s">
        <v>190</v>
      </c>
      <c r="B7" s="115"/>
      <c r="C7" s="115"/>
      <c r="D7" s="115"/>
      <c r="E7" s="115"/>
      <c r="F7" s="116"/>
      <c r="G7" s="116"/>
    </row>
    <row r="8" spans="1:7" ht="12.75">
      <c r="A8" s="95" t="s">
        <v>115</v>
      </c>
      <c r="B8" s="102"/>
      <c r="C8" s="102"/>
      <c r="D8" s="102"/>
      <c r="E8" s="102"/>
      <c r="F8" s="117"/>
      <c r="G8" s="117"/>
    </row>
    <row r="9" spans="1:7" ht="12.75" customHeight="1">
      <c r="A9" s="95" t="s">
        <v>111</v>
      </c>
      <c r="B9" s="102"/>
      <c r="C9" s="102"/>
      <c r="D9" s="102"/>
      <c r="E9" s="102"/>
      <c r="F9" s="117"/>
      <c r="G9" s="117"/>
    </row>
    <row r="10" spans="1:7" ht="12.75">
      <c r="A10" s="123" t="s">
        <v>116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2"/>
      <c r="B12" s="117"/>
      <c r="C12" s="117"/>
      <c r="D12" s="117"/>
      <c r="E12" s="117"/>
    </row>
    <row r="13" spans="1:7" ht="12.75">
      <c r="A13" s="96" t="s">
        <v>0</v>
      </c>
      <c r="B13" s="97"/>
      <c r="C13" s="97"/>
      <c r="D13" s="97"/>
      <c r="E13" s="97"/>
      <c r="F13" s="98"/>
      <c r="G13" s="98"/>
    </row>
    <row r="14" spans="1:7" ht="12.75">
      <c r="A14" s="96" t="s">
        <v>191</v>
      </c>
      <c r="B14" s="97"/>
      <c r="C14" s="97"/>
      <c r="D14" s="97"/>
      <c r="E14" s="97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5" t="s">
        <v>192</v>
      </c>
      <c r="B16" s="99"/>
      <c r="C16" s="99"/>
      <c r="D16" s="99"/>
      <c r="E16" s="99"/>
      <c r="F16" s="100"/>
      <c r="G16" s="100"/>
    </row>
    <row r="17" spans="1:7" ht="12.75">
      <c r="A17" s="95" t="s">
        <v>1</v>
      </c>
      <c r="B17" s="95"/>
      <c r="C17" s="95"/>
      <c r="D17" s="95"/>
      <c r="E17" s="95"/>
      <c r="F17" s="100"/>
      <c r="G17" s="100"/>
    </row>
    <row r="18" spans="1:7" ht="12.75" customHeight="1">
      <c r="A18" s="8"/>
      <c r="B18" s="9"/>
      <c r="C18" s="9"/>
      <c r="D18" s="101" t="s">
        <v>127</v>
      </c>
      <c r="E18" s="101"/>
      <c r="F18" s="101"/>
      <c r="G18" s="101"/>
    </row>
    <row r="19" spans="1:9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756079.6699999999</v>
      </c>
      <c r="G20" s="87">
        <f>SUM(G21,G27,G38,G39)</f>
        <v>0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756079.6699999999</v>
      </c>
      <c r="G27" s="88">
        <f>SUM(G28:G37)</f>
        <v>0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749884.2899999999</v>
      </c>
      <c r="G29" s="88"/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2450.34</v>
      </c>
      <c r="G32" s="88"/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3151.2999999999993</v>
      </c>
      <c r="G33" s="88"/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40.599999999998545</v>
      </c>
      <c r="G35" s="88"/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553.1399999999994</v>
      </c>
      <c r="G36" s="88"/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116652.05</v>
      </c>
      <c r="G41" s="87">
        <f>SUM(G42,G48,G49,G56,G57)</f>
        <v>0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14460.780000000002</v>
      </c>
      <c r="G42" s="88">
        <f>SUM(G43:G47)</f>
        <v>0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14460.780000000002</v>
      </c>
      <c r="G44" s="88"/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03" t="s">
        <v>104</v>
      </c>
      <c r="D47" s="104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101303.14</v>
      </c>
      <c r="G49" s="88">
        <f>SUM(G50:G55)</f>
        <v>0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03" t="s">
        <v>90</v>
      </c>
      <c r="D53" s="104"/>
      <c r="E53" s="85"/>
      <c r="F53" s="88">
        <v>2159.3599999999997</v>
      </c>
      <c r="G53" s="88"/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99143.78</v>
      </c>
      <c r="G54" s="88"/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888.13</v>
      </c>
      <c r="G57" s="88"/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872731.72</v>
      </c>
      <c r="G58" s="88">
        <f>SUM(G20,G40,G41)</f>
        <v>0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762561.5399999999</v>
      </c>
      <c r="G59" s="87">
        <f>SUM(G60:G63)</f>
        <v>0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2761.74</v>
      </c>
      <c r="G60" s="88"/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749080.71</v>
      </c>
      <c r="G61" s="88"/>
      <c r="I61" s="91" t="s">
        <v>185</v>
      </c>
    </row>
    <row r="62" spans="1:9" s="12" customFormat="1" ht="12.75" customHeight="1">
      <c r="A62" s="30" t="s">
        <v>36</v>
      </c>
      <c r="B62" s="105" t="s">
        <v>105</v>
      </c>
      <c r="C62" s="106"/>
      <c r="D62" s="107"/>
      <c r="E62" s="30"/>
      <c r="F62" s="88"/>
      <c r="G62" s="88"/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10719.09</v>
      </c>
      <c r="G63" s="88"/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101080.98999999998</v>
      </c>
      <c r="G64" s="87">
        <f>SUM(G65,G69)</f>
        <v>0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101080.98999999998</v>
      </c>
      <c r="G69" s="88">
        <f>SUM(G70:G75,G78:G83)</f>
        <v>0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12095.15</v>
      </c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55859.779999999984</v>
      </c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33126.06</v>
      </c>
      <c r="G82" s="88"/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9089.190000000104</v>
      </c>
      <c r="G84" s="87">
        <f>SUM(G85,G86,G89,G90)</f>
        <v>0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9089.190000000104</v>
      </c>
      <c r="G90" s="88">
        <f>SUM(G91,G92)</f>
        <v>0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1982.8000000001048</v>
      </c>
      <c r="G91" s="88"/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7106.389999999999</v>
      </c>
      <c r="G92" s="88"/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8" t="s">
        <v>122</v>
      </c>
      <c r="C94" s="109"/>
      <c r="D94" s="104"/>
      <c r="E94" s="30"/>
      <c r="F94" s="89">
        <f>SUM(F59,F64,F84,F93)</f>
        <v>872731.72</v>
      </c>
      <c r="G94" s="89">
        <f>SUM(G59,G64,G84,G93)</f>
        <v>0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193</v>
      </c>
      <c r="B96" s="94"/>
      <c r="C96" s="94"/>
      <c r="D96" s="94"/>
      <c r="E96" s="94"/>
      <c r="F96" s="102" t="s">
        <v>194</v>
      </c>
      <c r="G96" s="102"/>
    </row>
    <row r="97" spans="1:7" s="12" customFormat="1" ht="12.75">
      <c r="A97" s="95" t="s">
        <v>125</v>
      </c>
      <c r="B97" s="95"/>
      <c r="C97" s="95"/>
      <c r="D97" s="95"/>
      <c r="E97" s="95"/>
      <c r="F97" s="95" t="s">
        <v>113</v>
      </c>
      <c r="G97" s="9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sheetProtection/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2015-08-31T13:49:34Z</cp:lastPrinted>
  <dcterms:created xsi:type="dcterms:W3CDTF">2009-07-20T14:30:53Z</dcterms:created>
  <dcterms:modified xsi:type="dcterms:W3CDTF">2015-08-31T13:49:55Z</dcterms:modified>
  <cp:category/>
  <cp:version/>
  <cp:contentType/>
  <cp:contentStatus/>
</cp:coreProperties>
</file>