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<sst xmlns="http://schemas.openxmlformats.org/spreadsheetml/2006/main" count="108" uniqueCount="90">
  <si>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</si>
  <si>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</si>
  <si>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</si>
  <si>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</si>
  <si>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</si>
  <si>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</si>
  <si>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</si>
  <si>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</si>
  <si>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</si>
  <si>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</si>
  <si>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</si>
  <si>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</si>
  <si>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</si>
  <si>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</si>
  <si>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</si>
  <si>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</si>
  <si>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</si>
  <si>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</si>
  <si>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</si>
  <si>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</si>
  <si>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</si>
  <si>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</si>
  <si>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</si>
  <si>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</si>
  <si>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</si>
  <si>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</si>
  <si>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</si>
  <si>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</si>
  <si>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</si>
  <si>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</si>
  <si>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</si>
  <si>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</si>
  <si>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</si>
  <si>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</si>
  <si>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</si>
  <si>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</si>
  <si>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</si>
  <si>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</si>
  <si>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</si>
  <si>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</si>
  <si>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</si>
  <si>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</si>
  <si>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</si>
  <si>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</si>
  <si>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</si>
  <si>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</si>
  <si>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</si>
  <si>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</si>
  <si>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</si>
  <si>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</si>
  <si>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</si>
  <si>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</si>
  <si>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</si>
  <si>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</si>
  <si>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</si>
  <si>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</si>
  <si>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</si>
  <si>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</si>
  <si>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</si>
  <si>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</si>
  <si>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</si>
  <si>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</si>
  <si>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</si>
  <si>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</si>
  <si>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</si>
  <si>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</si>
  <si>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</si>
  <si>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</si>
  <si>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</si>
  <si>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</si>
  <si>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</si>
  <si>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</si>
  <si>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</si>
  <si>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</si>
  <si>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</si>
  <si>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</si>
  <si>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</si>
  <si>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</si>
  <si>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</si>
  <si>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</si>
  <si>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</si>
  <si>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</si>
  <si>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</si>
  <si>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</si>
  <si>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</si>
  <si>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</si>
  <si>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</si>
  <si>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</si>
  <si>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VISAGINO SPORTO CENTRAS</t>
  </si>
  <si>
    <t>2013 12 31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</si>
</sst>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5" fillId="34" borderId="0" xfId="0" applyFont="1" applyFill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="80" zoomScaleNormal="80" zoomScaleSheetLayoutView="75" zoomScalePageLayoutView="0" workbookViewId="0" topLeftCell="A7">
      <selection activeCell="D29" sqref="D29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 customWidth="1"/>
    <col min="15" max="15" width="54.421875" style="5" customWidth="1"/>
    <col min="16" max="16" width="50.28125" style="5" customWidth="1"/>
    <col min="17" max="18" width="9.140625" style="5" customWidth="1"/>
    <col min="19" max="19" width="50.140625" style="5" customWidth="1"/>
    <col min="20" max="20" width="9.140625" style="5" customWidth="1"/>
    <col min="21" max="21" width="50.8515625" style="5" customWidth="1"/>
    <col min="22" max="22" width="9.140625" style="5" customWidth="1"/>
    <col min="23" max="23" width="49.7109375" style="5" customWidth="1"/>
    <col min="24" max="24" width="33.8515625" style="5" customWidth="1"/>
    <col min="25" max="16384" width="9.140625" style="5" customWidth="1"/>
  </cols>
  <sheetData>
    <row r="1" spans="9:11" ht="15">
      <c r="I1" s="8"/>
      <c r="J1" s="8"/>
      <c r="K1" s="8"/>
    </row>
    <row r="2" spans="2:9" ht="15">
      <c r="B2" s="5" t="s">
        <v>88</v>
      </c>
      <c r="I2" s="5" t="s">
        <v>22</v>
      </c>
    </row>
    <row r="3" spans="2:9" ht="15">
      <c r="B3" s="5" t="s">
        <v>89</v>
      </c>
      <c r="I3" s="5" t="s">
        <v>23</v>
      </c>
    </row>
    <row r="5" spans="1:13" ht="15">
      <c r="A5" s="24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5">
      <c r="A6" s="24" t="s">
        <v>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8" spans="1:13" ht="15">
      <c r="A8" s="24" t="s">
        <v>16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10" spans="1:24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  <c r="O10" s="22" t="s">
        <v>2</v>
      </c>
      <c r="P10" s="22" t="s">
        <v>3</v>
      </c>
      <c r="Q10" s="22"/>
      <c r="R10" s="22"/>
      <c r="S10" s="22"/>
      <c r="T10" s="22"/>
      <c r="U10" s="22"/>
      <c r="V10" s="23"/>
      <c r="W10" s="23"/>
      <c r="X10" s="22"/>
    </row>
    <row r="11" spans="1:24" ht="123" customHeight="1">
      <c r="A11" s="22"/>
      <c r="B11" s="22"/>
      <c r="C11" s="22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2"/>
      <c r="O11" s="22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>
      <c r="A13" s="1" t="s">
        <v>6</v>
      </c>
      <c r="B13" s="6" t="s">
        <v>37</v>
      </c>
      <c r="C13" s="19">
        <f aca="true" t="shared" si="0" ref="C13:L13">SUM(C14:C15)</f>
        <v>14690.47</v>
      </c>
      <c r="D13" s="19">
        <f t="shared" si="0"/>
        <v>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-285.72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aca="true" t="shared" si="1" ref="M13:M25">SUM(C13:L13)</f>
        <v>14404.75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0">
        <v>14690.47</v>
      </c>
      <c r="D14" s="20"/>
      <c r="E14" s="20"/>
      <c r="F14" s="20"/>
      <c r="G14" s="20"/>
      <c r="H14" s="20"/>
      <c r="I14" s="20">
        <v>-285.72</v>
      </c>
      <c r="J14" s="20"/>
      <c r="K14" s="20"/>
      <c r="L14" s="20"/>
      <c r="M14" s="19">
        <f t="shared" si="1"/>
        <v>14404.75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>
      <c r="A15" s="2" t="s">
        <v>9</v>
      </c>
      <c r="B15" s="4" t="s">
        <v>10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9">
        <f t="shared" si="1"/>
        <v>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>
      <c r="A16" s="1" t="s">
        <v>11</v>
      </c>
      <c r="B16" s="6" t="s">
        <v>38</v>
      </c>
      <c r="C16" s="19">
        <f aca="true" t="shared" si="2" ref="C16:L16">SUM(C17:C18)</f>
        <v>2839324.2199999997</v>
      </c>
      <c r="D16" s="19">
        <f t="shared" si="2"/>
        <v>1999979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-2160110.85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2679192.3699999996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4" ht="15" customHeight="1">
      <c r="A17" s="2" t="s">
        <v>32</v>
      </c>
      <c r="B17" s="4" t="s">
        <v>8</v>
      </c>
      <c r="C17" s="20">
        <v>2839324.2199999997</v>
      </c>
      <c r="D17" s="20"/>
      <c r="E17" s="20">
        <v>30088.62</v>
      </c>
      <c r="F17" s="20"/>
      <c r="G17" s="20"/>
      <c r="H17" s="20"/>
      <c r="I17" s="20">
        <v>-190220.47</v>
      </c>
      <c r="J17" s="20"/>
      <c r="K17" s="20"/>
      <c r="L17" s="20"/>
      <c r="M17" s="19">
        <f t="shared" si="1"/>
        <v>2679192.3699999996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4" ht="15" customHeight="1">
      <c r="A18" s="2" t="s">
        <v>33</v>
      </c>
      <c r="B18" s="4" t="s">
        <v>10</v>
      </c>
      <c r="C18" s="20"/>
      <c r="D18" s="20">
        <f>1969890.38+30088.62</f>
        <v>1999979</v>
      </c>
      <c r="E18" s="20">
        <v>-30088.62</v>
      </c>
      <c r="F18" s="20"/>
      <c r="G18" s="20"/>
      <c r="H18" s="20"/>
      <c r="I18" s="20">
        <v>-1969890.38</v>
      </c>
      <c r="J18" s="20"/>
      <c r="K18" s="20"/>
      <c r="L18" s="20"/>
      <c r="M18" s="19">
        <f t="shared" si="1"/>
        <v>0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4" ht="114.75" customHeight="1">
      <c r="A19" s="1" t="s">
        <v>12</v>
      </c>
      <c r="B19" s="6" t="s">
        <v>39</v>
      </c>
      <c r="C19" s="19">
        <f aca="true" t="shared" si="3" ref="C19:L19">SUM(C20:C21)</f>
        <v>0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0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4" ht="15" customHeight="1">
      <c r="A20" s="2" t="s">
        <v>14</v>
      </c>
      <c r="B20" s="4" t="s">
        <v>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9">
        <f t="shared" si="1"/>
        <v>0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4" ht="15" customHeight="1">
      <c r="A21" s="2" t="s">
        <v>34</v>
      </c>
      <c r="B21" s="4" t="s">
        <v>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4" ht="15" customHeight="1">
      <c r="A22" s="1" t="s">
        <v>15</v>
      </c>
      <c r="B22" s="6" t="s">
        <v>13</v>
      </c>
      <c r="C22" s="19">
        <f aca="true" t="shared" si="4" ref="C22:L22">SUM(C23:C24)</f>
        <v>36554.29</v>
      </c>
      <c r="D22" s="19">
        <f t="shared" si="4"/>
        <v>27439.84</v>
      </c>
      <c r="E22" s="19">
        <f>SUM(E23:E24)</f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-25646.399999999998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38347.73000000001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4" ht="15" customHeight="1">
      <c r="A23" s="2" t="s">
        <v>17</v>
      </c>
      <c r="B23" s="4" t="s">
        <v>8</v>
      </c>
      <c r="C23" s="20">
        <v>36044.69</v>
      </c>
      <c r="D23" s="20"/>
      <c r="E23" s="20">
        <v>509.6</v>
      </c>
      <c r="F23" s="20"/>
      <c r="G23" s="20"/>
      <c r="H23" s="20"/>
      <c r="I23" s="20">
        <v>-509.6</v>
      </c>
      <c r="J23" s="20"/>
      <c r="K23" s="20"/>
      <c r="L23" s="20"/>
      <c r="M23" s="19">
        <f t="shared" si="1"/>
        <v>36044.69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4" ht="15" customHeight="1">
      <c r="A24" s="2" t="s">
        <v>18</v>
      </c>
      <c r="B24" s="4" t="s">
        <v>10</v>
      </c>
      <c r="C24" s="20">
        <v>509.6</v>
      </c>
      <c r="D24" s="20">
        <v>27439.84</v>
      </c>
      <c r="E24" s="20">
        <v>-509.6</v>
      </c>
      <c r="F24" s="20"/>
      <c r="G24" s="20"/>
      <c r="H24" s="20"/>
      <c r="I24" s="20">
        <v>-25136.8</v>
      </c>
      <c r="J24" s="20"/>
      <c r="K24" s="20"/>
      <c r="L24" s="20"/>
      <c r="M24" s="19">
        <f t="shared" si="1"/>
        <v>2303.040000000001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4" ht="15" customHeight="1">
      <c r="A25" s="1" t="s">
        <v>20</v>
      </c>
      <c r="B25" s="6" t="s">
        <v>35</v>
      </c>
      <c r="C25" s="21">
        <f aca="true" t="shared" si="5" ref="C25:L25">SUM(C13,C16,C19,C22)</f>
        <v>2890568.98</v>
      </c>
      <c r="D25" s="21">
        <f t="shared" si="5"/>
        <v>2027418.84</v>
      </c>
      <c r="E25" s="21">
        <f t="shared" si="5"/>
        <v>0</v>
      </c>
      <c r="F25" s="21">
        <f t="shared" si="5"/>
        <v>0</v>
      </c>
      <c r="G25" s="21">
        <f t="shared" si="5"/>
        <v>0</v>
      </c>
      <c r="H25" s="21">
        <f t="shared" si="5"/>
        <v>0</v>
      </c>
      <c r="I25" s="21">
        <f t="shared" si="5"/>
        <v>-2186042.97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2731944.85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7" spans="1:5" ht="15" customHeight="1">
      <c r="A27" s="16"/>
      <c r="B27" s="16"/>
      <c r="C27" s="16"/>
      <c r="D27" s="16"/>
      <c r="E27" s="16"/>
    </row>
    <row r="28" spans="1:25" ht="15" customHeight="1">
      <c r="A28" s="16"/>
      <c r="B28" s="16"/>
      <c r="C28" s="16"/>
      <c r="D28" s="16"/>
      <c r="E28" s="16"/>
      <c r="Y28" s="15"/>
    </row>
    <row r="29" spans="1:25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sheetProtection/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Arlandina</cp:lastModifiedBy>
  <cp:lastPrinted>2014-03-26T11:48:20Z</cp:lastPrinted>
  <dcterms:created xsi:type="dcterms:W3CDTF">1996-10-14T23:33:28Z</dcterms:created>
  <dcterms:modified xsi:type="dcterms:W3CDTF">2014-04-09T06:27:21Z</dcterms:modified>
  <cp:category/>
  <cp:version/>
  <cp:contentType/>
  <cp:contentStatus/>
</cp:coreProperties>
</file>